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lasnylen/Documents/VA-föreningen/Budget/Budget 2024/"/>
    </mc:Choice>
  </mc:AlternateContent>
  <xr:revisionPtr revIDLastSave="0" documentId="8_{609DF2D7-F8D8-9041-A7E3-50DED096244B}" xr6:coauthVersionLast="47" xr6:coauthVersionMax="47" xr10:uidLastSave="{00000000-0000-0000-0000-000000000000}"/>
  <bookViews>
    <workbookView xWindow="680" yWindow="1000" windowWidth="27840" windowHeight="15860" xr2:uid="{CA3EE802-B4CA-5648-9EAE-6DB62F98FE83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D26" i="1"/>
  <c r="C26" i="1"/>
  <c r="L23" i="1"/>
</calcChain>
</file>

<file path=xl/sharedStrings.xml><?xml version="1.0" encoding="utf-8"?>
<sst xmlns="http://schemas.openxmlformats.org/spreadsheetml/2006/main" count="47" uniqueCount="46">
  <si>
    <t>Budget 2024</t>
  </si>
  <si>
    <t>konto</t>
  </si>
  <si>
    <t>Kostnader Fasta + räntor</t>
  </si>
  <si>
    <t>Utfall 2022</t>
  </si>
  <si>
    <t>Budget 2023</t>
  </si>
  <si>
    <t>Utfall 2023</t>
  </si>
  <si>
    <t>Markarbeten anslutning (4160)</t>
  </si>
  <si>
    <t>Vatten &amp; avlopp Fasta avg</t>
  </si>
  <si>
    <t>Lgh avgift 180x3907</t>
  </si>
  <si>
    <t>Vatten &amp; avlopp Förbrukning</t>
  </si>
  <si>
    <t>Antagen förbr 9662 á 52,65</t>
  </si>
  <si>
    <t>Övrig drift (Minol)</t>
  </si>
  <si>
    <t>El</t>
  </si>
  <si>
    <t>Försäkring</t>
  </si>
  <si>
    <t>Lokalhyra</t>
  </si>
  <si>
    <t>Förbrukningsmtrl</t>
  </si>
  <si>
    <t>(Lokalhyra)</t>
  </si>
  <si>
    <t>Kontorsmtr</t>
  </si>
  <si>
    <t>Revision</t>
  </si>
  <si>
    <t>Redovisning</t>
  </si>
  <si>
    <t>Bankkostnader</t>
  </si>
  <si>
    <t>Lån 1</t>
  </si>
  <si>
    <t>7,9 Mkr</t>
  </si>
  <si>
    <t>115.000 /kvartal</t>
  </si>
  <si>
    <t>Arvoden</t>
  </si>
  <si>
    <t>Lån 2</t>
  </si>
  <si>
    <t>9,3 Mkr</t>
  </si>
  <si>
    <t>128.000/kvartal</t>
  </si>
  <si>
    <t>Sociala avg</t>
  </si>
  <si>
    <t>Lån 3</t>
  </si>
  <si>
    <t>7,4 Mkr</t>
  </si>
  <si>
    <t>52480 + 100x2</t>
  </si>
  <si>
    <t>Räntekostnader Lån</t>
  </si>
  <si>
    <t>Låneamorteringar</t>
  </si>
  <si>
    <t>Summa att dela per andel</t>
  </si>
  <si>
    <t>I beloppet ingår enbart fasta kostnader.</t>
  </si>
  <si>
    <t>Tillkommer räntor</t>
  </si>
  <si>
    <t>Tillkommer förbrukning</t>
  </si>
  <si>
    <t>Att debitera per andel och kvartal</t>
  </si>
  <si>
    <t>Kvartalsavgift</t>
  </si>
  <si>
    <t xml:space="preserve">Idag 2240 kr </t>
  </si>
  <si>
    <t>Kommentar: De stora beloppsökningarna ligger på fasta avgifter vatten där lägentesavgiften ökat med ca 900 kr per år och lgh. Bara där ökar det med 162.000kr</t>
  </si>
  <si>
    <t>Likaså har literpriset på vatten ökat från 40,5 kr per kubik till 52,65 kr.  Ränteökningen beror på att de bundna räntorna löpt ut och vi från halvårsskiftet bara har rörligt.</t>
  </si>
  <si>
    <t>Två anslutningar under året</t>
  </si>
  <si>
    <t>1677361/180/4</t>
  </si>
  <si>
    <t>Extra debitering augusti för Dahl.  153000/180= 865kr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</si>
</sst>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" fontId="1" fillId="0" borderId="0" xfId="0" applyNumberFormat="1" applyFont="1"/>
    <xf numFmtId="3" fontId="1" fillId="0" borderId="0" xfId="0" applyNumberFormat="1" applyFont="1"/>
    <xf numFmtId="0" fontId="2" fillId="0" borderId="0" xfId="0" applyFont="1"/>
    <xf numFmtId="10" fontId="1" fillId="0" borderId="0" xfId="0" applyNumberFormat="1" applyFont="1"/>
    <xf numFmtId="4" fontId="3" fillId="0" borderId="0" xfId="0" applyNumberFormat="1" applyFont="1"/>
    <xf numFmtId="0" fontId="3" fillId="0" borderId="0" xfId="0" applyFont="1"/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9DA6B-2517-EA4C-862D-344F2F42B82D}">
  <dimension ref="A1:N35"/>
  <sheetViews>
    <sheetView tabSelected="1" workbookViewId="0">
      <selection activeCell="D39" sqref="D39"/>
    </sheetView>
  </sheetViews>
  <sheetFormatPr baseColWidth="10" defaultRowHeight="16" x14ac:dyDescent="0.2"/>
  <cols>
    <col min="2" max="2" width="35.5" customWidth="1"/>
    <col min="3" max="3" width="15" customWidth="1"/>
    <col min="4" max="4" width="18.33203125" customWidth="1"/>
    <col min="5" max="5" width="16.6640625" customWidth="1"/>
    <col min="6" max="6" width="18" customWidth="1"/>
    <col min="11" max="11" width="17.83203125" customWidth="1"/>
  </cols>
  <sheetData>
    <row r="1" spans="1:14" ht="20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0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0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2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20" x14ac:dyDescent="0.2">
      <c r="A6" s="2" t="s">
        <v>1</v>
      </c>
      <c r="B6" s="3" t="s">
        <v>2</v>
      </c>
      <c r="C6" s="3" t="s">
        <v>3</v>
      </c>
      <c r="D6" s="3" t="s">
        <v>4</v>
      </c>
      <c r="E6" s="1" t="s">
        <v>5</v>
      </c>
      <c r="F6" s="1" t="s">
        <v>0</v>
      </c>
      <c r="G6" s="1"/>
      <c r="H6" s="1"/>
      <c r="I6" s="1"/>
      <c r="J6" s="1"/>
      <c r="K6" s="1"/>
      <c r="L6" s="1"/>
      <c r="M6" s="1"/>
      <c r="N6" s="1"/>
    </row>
    <row r="7" spans="1:14" ht="20" x14ac:dyDescent="0.2">
      <c r="A7" s="2"/>
      <c r="B7" s="3"/>
      <c r="C7" s="3"/>
      <c r="D7" s="3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0" x14ac:dyDescent="0.2">
      <c r="A8" s="2">
        <v>4000</v>
      </c>
      <c r="B8" s="3" t="s">
        <v>6</v>
      </c>
      <c r="C8" s="3">
        <v>3281</v>
      </c>
      <c r="D8" s="3">
        <v>35000</v>
      </c>
      <c r="E8" s="1">
        <v>65300</v>
      </c>
      <c r="F8" s="1">
        <v>70000</v>
      </c>
      <c r="G8" s="1"/>
      <c r="H8" s="1" t="s">
        <v>43</v>
      </c>
      <c r="I8" s="1"/>
      <c r="J8" s="1"/>
      <c r="K8" s="1"/>
      <c r="L8" s="1"/>
      <c r="M8" s="1"/>
      <c r="N8" s="1"/>
    </row>
    <row r="9" spans="1:14" ht="20" x14ac:dyDescent="0.2">
      <c r="A9" s="2">
        <v>4040</v>
      </c>
      <c r="B9" s="3" t="s">
        <v>7</v>
      </c>
      <c r="C9" s="3">
        <v>697691</v>
      </c>
      <c r="D9" s="3">
        <v>700000</v>
      </c>
      <c r="E9" s="1">
        <v>528230</v>
      </c>
      <c r="F9" s="1">
        <v>710000</v>
      </c>
      <c r="G9" s="1"/>
      <c r="H9" s="1" t="s">
        <v>8</v>
      </c>
      <c r="I9" s="1"/>
      <c r="J9" s="1"/>
      <c r="K9" s="1"/>
      <c r="L9" s="1"/>
      <c r="M9" s="1"/>
      <c r="N9" s="1"/>
    </row>
    <row r="10" spans="1:14" ht="20" x14ac:dyDescent="0.2">
      <c r="A10" s="2">
        <v>4041</v>
      </c>
      <c r="B10" s="3" t="s">
        <v>9</v>
      </c>
      <c r="C10" s="3"/>
      <c r="D10" s="3"/>
      <c r="E10" s="1">
        <v>396140</v>
      </c>
      <c r="F10" s="4">
        <v>508704</v>
      </c>
      <c r="G10" s="1"/>
      <c r="H10" s="1" t="s">
        <v>10</v>
      </c>
      <c r="I10" s="1"/>
      <c r="J10" s="1"/>
      <c r="K10" s="1"/>
      <c r="L10" s="1"/>
      <c r="M10" s="1"/>
      <c r="N10" s="1"/>
    </row>
    <row r="11" spans="1:14" ht="20" x14ac:dyDescent="0.2">
      <c r="A11" s="2">
        <v>4590</v>
      </c>
      <c r="B11" s="3" t="s">
        <v>11</v>
      </c>
      <c r="C11" s="3">
        <v>42364</v>
      </c>
      <c r="D11" s="3">
        <v>50000</v>
      </c>
      <c r="E11" s="1">
        <v>67501</v>
      </c>
      <c r="F11" s="1">
        <v>40000</v>
      </c>
      <c r="G11" s="1"/>
      <c r="H11" s="1"/>
      <c r="I11" s="1"/>
      <c r="J11" s="1"/>
      <c r="K11" s="1"/>
      <c r="L11" s="1"/>
      <c r="M11" s="1"/>
      <c r="N11" s="1"/>
    </row>
    <row r="12" spans="1:14" ht="20" x14ac:dyDescent="0.2">
      <c r="A12" s="2">
        <v>4610</v>
      </c>
      <c r="B12" s="3" t="s">
        <v>12</v>
      </c>
      <c r="C12" s="3">
        <v>44893</v>
      </c>
      <c r="D12" s="3">
        <v>45000</v>
      </c>
      <c r="E12" s="1">
        <v>40249</v>
      </c>
      <c r="F12" s="1">
        <v>45000</v>
      </c>
      <c r="G12" s="1"/>
      <c r="H12" s="1"/>
      <c r="I12" s="1"/>
      <c r="J12" s="1"/>
      <c r="K12" s="1"/>
      <c r="L12" s="1"/>
      <c r="M12" s="1"/>
      <c r="N12" s="1"/>
    </row>
    <row r="13" spans="1:14" ht="20" x14ac:dyDescent="0.2">
      <c r="A13" s="2">
        <v>4710</v>
      </c>
      <c r="B13" s="3" t="s">
        <v>13</v>
      </c>
      <c r="C13" s="3">
        <v>8576</v>
      </c>
      <c r="D13" s="3">
        <v>9000</v>
      </c>
      <c r="E13" s="1">
        <v>17244</v>
      </c>
      <c r="F13" s="1">
        <v>13211</v>
      </c>
      <c r="G13" s="1"/>
      <c r="H13" s="1"/>
      <c r="I13" s="1"/>
      <c r="J13" s="1"/>
      <c r="K13" s="1"/>
      <c r="L13" s="1"/>
      <c r="M13" s="1"/>
      <c r="N13" s="1"/>
    </row>
    <row r="14" spans="1:14" ht="20" x14ac:dyDescent="0.2">
      <c r="A14" s="2">
        <v>5010</v>
      </c>
      <c r="B14" s="3" t="s">
        <v>14</v>
      </c>
      <c r="C14" s="3"/>
      <c r="D14" s="3"/>
      <c r="E14" s="1">
        <v>350</v>
      </c>
      <c r="F14" s="1">
        <v>350</v>
      </c>
      <c r="G14" s="1"/>
      <c r="H14" s="1"/>
      <c r="I14" s="1"/>
      <c r="J14" s="1"/>
      <c r="K14" s="1"/>
      <c r="L14" s="1"/>
      <c r="M14" s="1"/>
      <c r="N14" s="1"/>
    </row>
    <row r="15" spans="1:14" ht="20" x14ac:dyDescent="0.2">
      <c r="A15" s="2">
        <v>5460</v>
      </c>
      <c r="B15" s="3" t="s">
        <v>15</v>
      </c>
      <c r="C15" s="3"/>
      <c r="D15" s="3"/>
      <c r="E15" s="1">
        <v>1344</v>
      </c>
      <c r="F15" s="1">
        <v>1500</v>
      </c>
      <c r="G15" s="1"/>
      <c r="H15" s="1"/>
      <c r="I15" s="1"/>
      <c r="J15" s="1"/>
      <c r="K15" s="1"/>
      <c r="L15" s="1"/>
      <c r="M15" s="1"/>
      <c r="N15" s="1"/>
    </row>
    <row r="16" spans="1:14" ht="20" x14ac:dyDescent="0.2">
      <c r="A16" s="2">
        <v>6821</v>
      </c>
      <c r="B16" s="3" t="s">
        <v>16</v>
      </c>
      <c r="C16" s="3">
        <v>967</v>
      </c>
      <c r="D16" s="3">
        <v>1000</v>
      </c>
      <c r="E16" s="1">
        <v>0</v>
      </c>
      <c r="F16" s="1">
        <v>0</v>
      </c>
      <c r="G16" s="1"/>
      <c r="H16" s="1"/>
      <c r="I16" s="1"/>
      <c r="J16" s="1"/>
      <c r="K16" s="1"/>
      <c r="L16" s="1"/>
      <c r="M16" s="1"/>
      <c r="N16" s="1"/>
    </row>
    <row r="17" spans="1:14" ht="20" x14ac:dyDescent="0.2">
      <c r="A17" s="2">
        <v>6110</v>
      </c>
      <c r="B17" s="3" t="s">
        <v>17</v>
      </c>
      <c r="C17" s="3">
        <v>0</v>
      </c>
      <c r="D17" s="3">
        <v>0</v>
      </c>
      <c r="E17" s="1">
        <v>0</v>
      </c>
      <c r="F17" s="1">
        <v>0</v>
      </c>
      <c r="G17" s="1"/>
      <c r="H17" s="1"/>
      <c r="I17" s="1"/>
      <c r="J17" s="1"/>
      <c r="K17" s="1"/>
      <c r="L17" s="1"/>
      <c r="M17" s="1"/>
      <c r="N17" s="1"/>
    </row>
    <row r="18" spans="1:14" ht="20" x14ac:dyDescent="0.2">
      <c r="A18" s="2">
        <v>6420</v>
      </c>
      <c r="B18" s="3" t="s">
        <v>18</v>
      </c>
      <c r="C18" s="3">
        <v>7563</v>
      </c>
      <c r="D18" s="3">
        <v>7500</v>
      </c>
      <c r="E18" s="1">
        <v>6469</v>
      </c>
      <c r="F18" s="1">
        <v>6500</v>
      </c>
      <c r="G18" s="1"/>
      <c r="H18" s="1"/>
      <c r="I18" s="1"/>
      <c r="J18" s="1"/>
      <c r="K18" s="1"/>
      <c r="L18" s="1"/>
      <c r="M18" s="1"/>
      <c r="N18" s="1"/>
    </row>
    <row r="19" spans="1:14" ht="20" x14ac:dyDescent="0.2">
      <c r="A19" s="2">
        <v>6530</v>
      </c>
      <c r="B19" s="3" t="s">
        <v>19</v>
      </c>
      <c r="C19" s="3">
        <v>57000</v>
      </c>
      <c r="D19" s="3">
        <v>57000</v>
      </c>
      <c r="E19" s="1">
        <v>57000</v>
      </c>
      <c r="F19" s="1">
        <v>57000</v>
      </c>
      <c r="G19" s="1"/>
      <c r="H19" s="1"/>
      <c r="I19" s="1"/>
      <c r="J19" s="1"/>
      <c r="K19" s="1"/>
      <c r="L19" s="1"/>
      <c r="M19" s="1"/>
      <c r="N19" s="1"/>
    </row>
    <row r="20" spans="1:14" ht="20" x14ac:dyDescent="0.2">
      <c r="A20" s="2">
        <v>6570</v>
      </c>
      <c r="B20" s="3" t="s">
        <v>20</v>
      </c>
      <c r="C20" s="3">
        <v>3567</v>
      </c>
      <c r="D20" s="3">
        <v>4000</v>
      </c>
      <c r="E20" s="1">
        <v>3925</v>
      </c>
      <c r="F20" s="1">
        <v>4000</v>
      </c>
      <c r="G20" s="1"/>
      <c r="H20" s="1" t="s">
        <v>21</v>
      </c>
      <c r="I20" s="1" t="s">
        <v>22</v>
      </c>
      <c r="J20" s="5">
        <v>5.3999999999999999E-2</v>
      </c>
      <c r="K20" s="1" t="s">
        <v>23</v>
      </c>
      <c r="L20" s="1">
        <v>460000</v>
      </c>
      <c r="M20" s="6"/>
      <c r="N20" s="1"/>
    </row>
    <row r="21" spans="1:14" ht="20" x14ac:dyDescent="0.2">
      <c r="A21" s="2">
        <v>7040</v>
      </c>
      <c r="B21" s="3" t="s">
        <v>24</v>
      </c>
      <c r="C21" s="3">
        <v>62500</v>
      </c>
      <c r="D21" s="3">
        <v>62500</v>
      </c>
      <c r="E21" s="1">
        <v>78750</v>
      </c>
      <c r="F21" s="1">
        <v>79000</v>
      </c>
      <c r="G21" s="1"/>
      <c r="H21" s="1" t="s">
        <v>25</v>
      </c>
      <c r="I21" s="1" t="s">
        <v>26</v>
      </c>
      <c r="J21" s="5">
        <v>5.5E-2</v>
      </c>
      <c r="K21" s="1" t="s">
        <v>27</v>
      </c>
      <c r="L21" s="1">
        <v>512000</v>
      </c>
      <c r="M21" s="6"/>
      <c r="N21" s="1"/>
    </row>
    <row r="22" spans="1:14" ht="20" x14ac:dyDescent="0.2">
      <c r="A22" s="2">
        <v>7510</v>
      </c>
      <c r="B22" s="3" t="s">
        <v>28</v>
      </c>
      <c r="C22" s="3">
        <v>9668</v>
      </c>
      <c r="D22" s="3">
        <v>10000</v>
      </c>
      <c r="E22" s="1">
        <v>10720</v>
      </c>
      <c r="F22" s="1">
        <v>10800</v>
      </c>
      <c r="G22" s="1"/>
      <c r="H22" s="1" t="s">
        <v>29</v>
      </c>
      <c r="I22" s="1" t="s">
        <v>30</v>
      </c>
      <c r="J22" s="5">
        <v>1.4200000000000001E-2</v>
      </c>
      <c r="K22" s="1" t="s">
        <v>31</v>
      </c>
      <c r="L22" s="1">
        <v>250000</v>
      </c>
      <c r="M22" s="6"/>
      <c r="N22" s="1"/>
    </row>
    <row r="23" spans="1:14" ht="20" x14ac:dyDescent="0.2">
      <c r="A23" s="2">
        <v>8440</v>
      </c>
      <c r="B23" s="3" t="s">
        <v>32</v>
      </c>
      <c r="C23" s="3"/>
      <c r="D23" s="3"/>
      <c r="E23" s="1">
        <v>812561</v>
      </c>
      <c r="F23" s="4">
        <v>1222000</v>
      </c>
      <c r="G23" s="1"/>
      <c r="H23" s="1"/>
      <c r="I23" s="1"/>
      <c r="J23" s="1"/>
      <c r="K23" s="1"/>
      <c r="L23" s="1">
        <f>SUM(L20:L22)</f>
        <v>1222000</v>
      </c>
      <c r="M23" s="7"/>
      <c r="N23" s="1"/>
    </row>
    <row r="24" spans="1:14" ht="20" x14ac:dyDescent="0.2">
      <c r="A24" s="2"/>
      <c r="B24" s="3" t="s">
        <v>33</v>
      </c>
      <c r="C24" s="3">
        <v>640000</v>
      </c>
      <c r="D24" s="3">
        <v>640000</v>
      </c>
      <c r="E24" s="1">
        <v>640000</v>
      </c>
      <c r="F24" s="1">
        <v>640000</v>
      </c>
      <c r="G24" s="1"/>
      <c r="H24" s="1"/>
      <c r="I24" s="1"/>
      <c r="J24" s="1"/>
      <c r="K24" s="1"/>
      <c r="L24" s="1"/>
      <c r="M24" s="1"/>
      <c r="N24" s="1"/>
    </row>
    <row r="25" spans="1:14" ht="20" x14ac:dyDescent="0.2">
      <c r="A25" s="2"/>
      <c r="B25" s="3"/>
      <c r="C25" s="3"/>
      <c r="D25" s="3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20" x14ac:dyDescent="0.2">
      <c r="A26" s="2"/>
      <c r="B26" s="3" t="s">
        <v>34</v>
      </c>
      <c r="C26" s="3">
        <f>SUM(C8:C24)</f>
        <v>1578070</v>
      </c>
      <c r="D26" s="3">
        <f>SUM(D8:D24)</f>
        <v>1621000</v>
      </c>
      <c r="E26" s="3"/>
      <c r="F26" s="3">
        <f>F8+F9+F11+F12+F13+F14+F15+F18+F19+F20+F21+F22+F24</f>
        <v>1677361</v>
      </c>
      <c r="G26" s="1"/>
      <c r="H26" s="1" t="s">
        <v>35</v>
      </c>
      <c r="I26" s="1"/>
      <c r="J26" s="1"/>
      <c r="K26" s="1"/>
      <c r="L26" s="1"/>
      <c r="M26" s="1"/>
      <c r="N26" s="1"/>
    </row>
    <row r="27" spans="1:14" ht="20" x14ac:dyDescent="0.2">
      <c r="A27" s="2"/>
      <c r="B27" s="3" t="s">
        <v>36</v>
      </c>
      <c r="C27" s="3">
        <v>376229</v>
      </c>
      <c r="D27" s="3">
        <v>390000</v>
      </c>
      <c r="E27" s="1">
        <v>812561</v>
      </c>
      <c r="F27" s="8">
        <v>1222000</v>
      </c>
      <c r="G27" s="1"/>
      <c r="H27" s="1"/>
      <c r="I27" s="1"/>
      <c r="J27" s="1"/>
      <c r="K27" s="1"/>
      <c r="L27" s="1"/>
      <c r="M27" s="1"/>
      <c r="N27" s="1"/>
    </row>
    <row r="28" spans="1:14" ht="20" x14ac:dyDescent="0.2">
      <c r="A28" s="1"/>
      <c r="B28" s="1" t="s">
        <v>37</v>
      </c>
      <c r="C28" s="1"/>
      <c r="D28" s="1"/>
      <c r="E28" s="1">
        <v>396140</v>
      </c>
      <c r="F28" s="8">
        <v>508704</v>
      </c>
      <c r="G28" s="1"/>
      <c r="H28" s="1"/>
      <c r="I28" s="1"/>
      <c r="J28" s="1"/>
      <c r="K28" s="1"/>
      <c r="L28" s="1"/>
      <c r="M28" s="1"/>
      <c r="N28" s="1"/>
    </row>
    <row r="29" spans="1:14" ht="20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20" x14ac:dyDescent="0.2">
      <c r="A30" s="1"/>
      <c r="B30" s="1" t="s">
        <v>38</v>
      </c>
      <c r="C30" s="1"/>
      <c r="D30" s="3" t="s">
        <v>44</v>
      </c>
      <c r="E30" s="1" t="s">
        <v>39</v>
      </c>
      <c r="F30" s="4">
        <v>2330</v>
      </c>
      <c r="G30" s="1"/>
      <c r="H30" s="1" t="s">
        <v>40</v>
      </c>
      <c r="I30" s="1"/>
      <c r="J30" s="1"/>
      <c r="K30" s="1"/>
      <c r="L30" s="1"/>
      <c r="M30" s="1"/>
      <c r="N30" s="1"/>
    </row>
    <row r="31" spans="1:14" ht="2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20" x14ac:dyDescent="0.2">
      <c r="A32" s="1"/>
      <c r="B32" s="1" t="s">
        <v>41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20" x14ac:dyDescent="0.2">
      <c r="A33" s="1"/>
      <c r="B33" s="1" t="s">
        <v>42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2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20" x14ac:dyDescent="0.2">
      <c r="B35" s="1" t="s">
        <v>45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Klas Nylén</dc:creator>
  <cp:lastModifiedBy>Klas Nylén</cp:lastModifiedBy>
  <cp:lastPrinted>2024-04-27T07:12:14Z</cp:lastPrinted>
  <dcterms:created xsi:type="dcterms:W3CDTF">2024-04-25T12:21:21Z</dcterms:created>
  <dcterms:modified xsi:type="dcterms:W3CDTF">2024-05-17T05:38:51Z</dcterms:modified>
</cp:coreProperties>
</file>